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0" yWindow="3765" windowWidth="19440" windowHeight="3855"/>
  </bookViews>
  <sheets>
    <sheet name="FF" sheetId="1" r:id="rId1"/>
  </sheets>
  <externalReferences>
    <externalReference r:id="rId2"/>
  </externalReferenc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9" i="1"/>
  <c r="C8" i="1"/>
  <c r="C7" i="1"/>
  <c r="E14" i="1" l="1"/>
  <c r="D14" i="1"/>
  <c r="E3" i="1"/>
  <c r="D3" i="1"/>
  <c r="C3" i="1"/>
  <c r="D24" i="1" l="1"/>
  <c r="E24" i="1"/>
  <c r="C14" i="1"/>
  <c r="C24" i="1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<sst xmlns="http://schemas.openxmlformats.org/spreadsheetml/2006/main" count="27" uniqueCount="26">
  <si>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</si>
  <si>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</si>
  <si>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</si>
  <si>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</si>
  <si>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</si>
  <si>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</si>
  <si>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</si>
  <si>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</si>
  <si>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</si>
  <si>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</si>
  <si>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</si>
  <si>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</si>
  <si>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</si>
  <si>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</si>
  <si>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</si>
  <si>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</si>
  <si>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</si>
  <si>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</si>
  <si>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</si>
  <si>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</si>
  <si>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</si>
  <si>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</si>
  <si>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</si>
  <si>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</si>
  <si>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</si>
  <si>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en el Municipio de León. 
Flujo de Fondos
Del 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</si>
</sst>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CodigoPeriodo_CodigoSujeto_Codigo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8">
          <cell r="C8">
            <v>7041843.5099999998</v>
          </cell>
        </row>
        <row r="9">
          <cell r="C9">
            <v>3945599.13</v>
          </cell>
        </row>
        <row r="10">
          <cell r="C10">
            <v>4618765.72</v>
          </cell>
        </row>
        <row r="13">
          <cell r="C13">
            <v>113796841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H10" sqref="H1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129403049.36</v>
      </c>
      <c r="D3" s="3">
        <f t="shared" ref="D3:E3" si="0">SUM(D4:D13)</f>
        <v>142654870.72999999</v>
      </c>
      <c r="E3" s="4">
        <f t="shared" si="0"/>
        <v>142639870.72999999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f>[1]EAI!$C$8</f>
        <v>7041843.5099999998</v>
      </c>
      <c r="D7" s="6">
        <v>5893516.5</v>
      </c>
      <c r="E7" s="7">
        <v>5893516.5</v>
      </c>
    </row>
    <row r="8" spans="1:5" x14ac:dyDescent="0.2">
      <c r="A8" s="5"/>
      <c r="B8" s="14" t="s">
        <v>5</v>
      </c>
      <c r="C8" s="6">
        <f>[1]EAI!$C$9</f>
        <v>3945599.13</v>
      </c>
      <c r="D8" s="6">
        <v>5399463.7699999996</v>
      </c>
      <c r="E8" s="7">
        <v>5399463.7699999996</v>
      </c>
    </row>
    <row r="9" spans="1:5" x14ac:dyDescent="0.2">
      <c r="A9" s="5"/>
      <c r="B9" s="14" t="s">
        <v>6</v>
      </c>
      <c r="C9" s="6">
        <f>[1]EAI!$C$10</f>
        <v>4618765.72</v>
      </c>
      <c r="D9" s="6">
        <v>1903905</v>
      </c>
      <c r="E9" s="7">
        <v>1903905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>
        <f>[1]EAI!$C$12</f>
        <v>0</v>
      </c>
      <c r="D11" s="6">
        <v>9994559.5199999996</v>
      </c>
      <c r="E11" s="7">
        <v>9979559.5199999996</v>
      </c>
    </row>
    <row r="12" spans="1:5" x14ac:dyDescent="0.2">
      <c r="A12" s="5"/>
      <c r="B12" s="14" t="s">
        <v>9</v>
      </c>
      <c r="C12" s="6">
        <f>[1]EAI!$C$13</f>
        <v>113796841</v>
      </c>
      <c r="D12" s="6">
        <v>113796841</v>
      </c>
      <c r="E12" s="7">
        <v>113796841</v>
      </c>
    </row>
    <row r="13" spans="1:5" x14ac:dyDescent="0.2">
      <c r="A13" s="8"/>
      <c r="B13" s="14" t="s">
        <v>10</v>
      </c>
      <c r="C13" s="6">
        <f>[1]EAI!$C$14</f>
        <v>0</v>
      </c>
      <c r="D13" s="6">
        <v>5666584.9400000004</v>
      </c>
      <c r="E13" s="20">
        <v>5666584.9400000004</v>
      </c>
    </row>
    <row r="14" spans="1:5" x14ac:dyDescent="0.2">
      <c r="A14" s="18" t="s">
        <v>11</v>
      </c>
      <c r="B14" s="2"/>
      <c r="C14" s="9">
        <f>SUM(C15:C23)</f>
        <v>129403049.36000003</v>
      </c>
      <c r="D14" s="9">
        <f t="shared" ref="D14:E14" si="1">SUM(D15:D23)</f>
        <v>135388717.95000002</v>
      </c>
      <c r="E14" s="10">
        <f t="shared" si="1"/>
        <v>134971408.82000002</v>
      </c>
    </row>
    <row r="15" spans="1:5" x14ac:dyDescent="0.2">
      <c r="A15" s="5"/>
      <c r="B15" s="14" t="s">
        <v>12</v>
      </c>
      <c r="C15" s="6">
        <v>105767915.19000001</v>
      </c>
      <c r="D15" s="6">
        <v>98366173.180000022</v>
      </c>
      <c r="E15" s="7">
        <v>98366173.180000022</v>
      </c>
    </row>
    <row r="16" spans="1:5" x14ac:dyDescent="0.2">
      <c r="A16" s="5"/>
      <c r="B16" s="14" t="s">
        <v>13</v>
      </c>
      <c r="C16" s="6">
        <v>3735001.8699999996</v>
      </c>
      <c r="D16" s="6">
        <v>6653011.3300000001</v>
      </c>
      <c r="E16" s="7">
        <v>6587006.2900000019</v>
      </c>
    </row>
    <row r="17" spans="1:5" x14ac:dyDescent="0.2">
      <c r="A17" s="5"/>
      <c r="B17" s="14" t="s">
        <v>14</v>
      </c>
      <c r="C17" s="6">
        <v>14359175.84</v>
      </c>
      <c r="D17" s="6">
        <v>18728384.800000001</v>
      </c>
      <c r="E17" s="7">
        <v>18500589.449999999</v>
      </c>
    </row>
    <row r="18" spans="1:5" x14ac:dyDescent="0.2">
      <c r="A18" s="5"/>
      <c r="B18" s="14" t="s">
        <v>9</v>
      </c>
      <c r="C18" s="6">
        <v>5415822.8200000003</v>
      </c>
      <c r="D18" s="6">
        <v>10058831.050000001</v>
      </c>
      <c r="E18" s="7">
        <v>9935322.3100000005</v>
      </c>
    </row>
    <row r="19" spans="1:5" x14ac:dyDescent="0.2">
      <c r="A19" s="5"/>
      <c r="B19" s="14" t="s">
        <v>15</v>
      </c>
      <c r="C19" s="6">
        <v>125133.64</v>
      </c>
      <c r="D19" s="6">
        <v>1414857.62</v>
      </c>
      <c r="E19" s="7">
        <v>1414857.62</v>
      </c>
    </row>
    <row r="20" spans="1:5" x14ac:dyDescent="0.2">
      <c r="A20" s="5"/>
      <c r="B20" s="14" t="s">
        <v>16</v>
      </c>
      <c r="C20" s="6"/>
      <c r="D20" s="6">
        <v>167459.97</v>
      </c>
      <c r="E20" s="7">
        <v>167459.97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7266152.7799999714</v>
      </c>
      <c r="E24" s="13">
        <f>E3-E14</f>
        <v>7668461.9099999666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mauricio escobedo barco</cp:lastModifiedBy>
  <cp:lastPrinted>2019-07-05T18:17:51Z</cp:lastPrinted>
  <dcterms:created xsi:type="dcterms:W3CDTF">2017-12-20T04:54:53Z</dcterms:created>
  <dcterms:modified xsi:type="dcterms:W3CDTF">2020-01-20T23:20:23Z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